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<sst xmlns="http://schemas.openxmlformats.org/spreadsheetml/2006/main" count="57" uniqueCount="50">
  <si>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бланк (форма 0503164)</t>
  </si>
  <si>
    <t xml:space="preserve"> Сведения</t>
  </si>
  <si>
    <t/>
  </si>
  <si>
    <t>Ед.Изм.: руб.</t>
  </si>
  <si>
    <t>Наименование</t>
  </si>
  <si>
    <t>РзПр</t>
  </si>
  <si>
    <t>Утвержденные бюджетные назначения</t>
  </si>
  <si>
    <t>Исполнено за отчетный период</t>
  </si>
  <si>
    <t>Отклонение</t>
  </si>
  <si>
    <t>%</t>
  </si>
  <si>
    <t>Причины отклонения</t>
  </si>
  <si>
    <t>НАЛОГИ НА ПРИБЫЛЬ, ДОХОДЫ</t>
  </si>
  <si>
    <t>1010000000</t>
  </si>
  <si>
    <t>1060000000</t>
  </si>
  <si>
    <t>Государственная пошлина, сборы</t>
  </si>
  <si>
    <t>1080000000</t>
  </si>
  <si>
    <t>Безвозмездные поступления от других бюджетов бюджетной системы Российской Федерации</t>
  </si>
  <si>
    <t>2020000000</t>
  </si>
  <si>
    <t xml:space="preserve"> Итого доходов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</si>
  <si>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</si>
  <si>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</si>
  <si>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</si>
  <si>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</si>
  <si>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Фундаментальные исследования</t>
  </si>
  <si>
    <t>0111</t>
  </si>
  <si>
    <t>Мобилизационная подготовка экономики</t>
  </si>
  <si>
    <t>0203</t>
  </si>
  <si>
    <t>0409</t>
  </si>
  <si>
    <t>Культура</t>
  </si>
  <si>
    <t>0801</t>
  </si>
  <si>
    <t>Итого расходов</t>
  </si>
  <si>
    <t>X</t>
  </si>
  <si>
    <t>Дорожное хозяйство (дорожные фонды)</t>
  </si>
  <si>
    <t xml:space="preserve"> об исполнении бюджета</t>
  </si>
  <si>
    <t>Бухгалтер            _________________    Комарова А.В.</t>
  </si>
  <si>
    <t>Другие общегосударственные вопросы</t>
  </si>
  <si>
    <t>0113</t>
  </si>
  <si>
    <t>Прочие неналоговые доходы бюджетов сельских поселений</t>
  </si>
  <si>
    <t>1170000000</t>
  </si>
  <si>
    <t>Обеспечение пожарной безопасности</t>
  </si>
  <si>
    <t>0310</t>
  </si>
  <si>
    <t>1110000000</t>
  </si>
  <si>
    <t>доходы от сдачи в аренду имущества</t>
  </si>
  <si>
    <t>отсутствие средств</t>
  </si>
  <si>
    <t>Налоги на имущество, земельный налог</t>
  </si>
  <si>
    <t>Сельское поселение Богородский сельсовет муниципального района Благовещенский район Республики Башкортостан</t>
  </si>
  <si>
    <t>Единый сельскохозяйственный налог</t>
  </si>
  <si>
    <t>1050000000</t>
  </si>
  <si>
    <t>Глава сельского поселения            ____________________   З.А.Загитова</t>
  </si>
  <si>
    <t>на  1 января 2017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</si>
</sst>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left" vertical="top" wrapText="1" shrinkToFit="1"/>
    </xf>
    <xf numFmtId="164" fontId="2" fillId="0" borderId="10" xfId="0" applyNumberFormat="1" applyFont="1" applyBorder="1" applyAlignment="1">
      <alignment horizontal="righ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49" fontId="3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28.875" style="1" customWidth="1"/>
    <col min="2" max="2" width="12.00390625" style="1" customWidth="1"/>
    <col min="3" max="3" width="10.875" style="1" customWidth="1"/>
    <col min="4" max="5" width="10.625" style="1" customWidth="1"/>
    <col min="6" max="6" width="8.125" style="1" customWidth="1"/>
    <col min="7" max="7" width="29.375" style="1" customWidth="1"/>
    <col min="8" max="16384" width="9.125" style="1" customWidth="1"/>
  </cols>
  <sheetData>
    <row r="1" spans="1:7" ht="12">
      <c r="A1" s="11" t="s">
        <v>0</v>
      </c>
      <c r="B1" s="12"/>
      <c r="C1" s="12"/>
      <c r="D1" s="12"/>
      <c r="E1" s="12"/>
      <c r="F1" s="12"/>
      <c r="G1" s="12"/>
    </row>
    <row r="2" spans="1:7" ht="12.75">
      <c r="A2" s="7" t="s">
        <v>1</v>
      </c>
      <c r="B2" s="8"/>
      <c r="C2" s="8"/>
      <c r="D2" s="8"/>
      <c r="E2" s="8"/>
      <c r="F2" s="8"/>
      <c r="G2" s="8"/>
    </row>
    <row r="3" spans="1:7" ht="12.75">
      <c r="A3" s="7" t="s">
        <v>33</v>
      </c>
      <c r="B3" s="8"/>
      <c r="C3" s="8"/>
      <c r="D3" s="8"/>
      <c r="E3" s="8"/>
      <c r="F3" s="8"/>
      <c r="G3" s="8"/>
    </row>
    <row r="4" spans="1:7" ht="12.75">
      <c r="A4" s="7" t="s">
        <v>45</v>
      </c>
      <c r="B4" s="8"/>
      <c r="C4" s="8"/>
      <c r="D4" s="8"/>
      <c r="E4" s="8"/>
      <c r="F4" s="8"/>
      <c r="G4" s="8"/>
    </row>
    <row r="5" spans="1:7" ht="12.75">
      <c r="A5" s="7" t="s">
        <v>49</v>
      </c>
      <c r="B5" s="8"/>
      <c r="C5" s="8"/>
      <c r="D5" s="8"/>
      <c r="E5" s="8"/>
      <c r="F5" s="8"/>
      <c r="G5" s="8"/>
    </row>
    <row r="6" spans="1:7" ht="12">
      <c r="A6" s="9" t="s">
        <v>2</v>
      </c>
      <c r="B6" s="10"/>
      <c r="C6" s="10"/>
      <c r="D6" s="10"/>
      <c r="E6" s="10"/>
      <c r="F6" s="10"/>
      <c r="G6" s="10"/>
    </row>
    <row r="7" spans="1:7" ht="12">
      <c r="A7" s="11" t="s">
        <v>3</v>
      </c>
      <c r="B7" s="12"/>
      <c r="C7" s="12"/>
      <c r="D7" s="12"/>
      <c r="E7" s="12"/>
      <c r="F7" s="12"/>
      <c r="G7" s="12"/>
    </row>
    <row r="8" spans="1:7" ht="48">
      <c r="A8" s="2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</row>
    <row r="9" spans="1:7" ht="12">
      <c r="A9" s="3" t="s">
        <v>11</v>
      </c>
      <c r="B9" s="4" t="s">
        <v>12</v>
      </c>
      <c r="C9" s="6">
        <v>9000</v>
      </c>
      <c r="D9" s="6">
        <v>10436.18</v>
      </c>
      <c r="E9" s="6">
        <f aca="true" t="shared" si="0" ref="E9:E16">C9-D9</f>
        <v>-1436.1800000000003</v>
      </c>
      <c r="F9" s="6">
        <f>D9/C9*100</f>
        <v>115.95755555555556</v>
      </c>
      <c r="G9" s="4"/>
    </row>
    <row r="10" spans="1:7" ht="24">
      <c r="A10" s="3" t="s">
        <v>44</v>
      </c>
      <c r="B10" s="4" t="s">
        <v>13</v>
      </c>
      <c r="C10" s="6">
        <v>91181</v>
      </c>
      <c r="D10" s="6">
        <v>104691.17</v>
      </c>
      <c r="E10" s="6">
        <f t="shared" si="0"/>
        <v>-13510.169999999998</v>
      </c>
      <c r="F10" s="6">
        <f aca="true" t="shared" si="1" ref="F10:F25">D10/C10*100</f>
        <v>114.81686974259988</v>
      </c>
      <c r="G10" s="4"/>
    </row>
    <row r="11" spans="1:7" ht="12">
      <c r="A11" s="3" t="s">
        <v>46</v>
      </c>
      <c r="B11" s="4" t="s">
        <v>47</v>
      </c>
      <c r="C11" s="6">
        <v>0</v>
      </c>
      <c r="D11" s="6">
        <v>3673.95</v>
      </c>
      <c r="E11" s="6">
        <f>C11-D11</f>
        <v>-3673.95</v>
      </c>
      <c r="F11" s="6"/>
      <c r="G11" s="4"/>
    </row>
    <row r="12" spans="1:7" ht="12">
      <c r="A12" s="3" t="s">
        <v>14</v>
      </c>
      <c r="B12" s="4" t="s">
        <v>15</v>
      </c>
      <c r="C12" s="6">
        <v>1600</v>
      </c>
      <c r="D12" s="6">
        <v>1600</v>
      </c>
      <c r="E12" s="6">
        <f>C12-D12</f>
        <v>0</v>
      </c>
      <c r="F12" s="6">
        <f>D12/C12*100</f>
        <v>100</v>
      </c>
      <c r="G12" s="4"/>
    </row>
    <row r="13" spans="1:7" ht="12">
      <c r="A13" s="3" t="s">
        <v>42</v>
      </c>
      <c r="B13" s="4" t="s">
        <v>41</v>
      </c>
      <c r="C13" s="6">
        <v>0</v>
      </c>
      <c r="D13" s="6">
        <v>3111.12</v>
      </c>
      <c r="E13" s="6">
        <f>C13-D13</f>
        <v>-3111.12</v>
      </c>
      <c r="F13" s="6"/>
      <c r="G13" s="4" t="s">
        <v>2</v>
      </c>
    </row>
    <row r="14" spans="1:7" ht="24">
      <c r="A14" s="3" t="s">
        <v>37</v>
      </c>
      <c r="B14" s="4" t="s">
        <v>38</v>
      </c>
      <c r="C14" s="6">
        <v>0</v>
      </c>
      <c r="D14" s="6">
        <v>500</v>
      </c>
      <c r="E14" s="6">
        <f t="shared" si="0"/>
        <v>-500</v>
      </c>
      <c r="F14" s="6" t="e">
        <f t="shared" si="1"/>
        <v>#DIV/0!</v>
      </c>
      <c r="G14" s="4" t="s">
        <v>2</v>
      </c>
    </row>
    <row r="15" spans="1:7" ht="36">
      <c r="A15" s="3" t="s">
        <v>16</v>
      </c>
      <c r="B15" s="4" t="s">
        <v>17</v>
      </c>
      <c r="C15" s="6">
        <v>1794900</v>
      </c>
      <c r="D15" s="6">
        <v>1794900</v>
      </c>
      <c r="E15" s="6">
        <f t="shared" si="0"/>
        <v>0</v>
      </c>
      <c r="F15" s="6">
        <f t="shared" si="1"/>
        <v>100</v>
      </c>
      <c r="G15" s="4"/>
    </row>
    <row r="16" spans="1:7" ht="17.25" customHeight="1">
      <c r="A16" s="3" t="s">
        <v>18</v>
      </c>
      <c r="B16" s="4" t="s">
        <v>2</v>
      </c>
      <c r="C16" s="6">
        <f>SUM(C9:C15)</f>
        <v>1896681</v>
      </c>
      <c r="D16" s="6">
        <f>SUM(D9:D15)</f>
        <v>1918912.42</v>
      </c>
      <c r="E16" s="6">
        <f t="shared" si="0"/>
        <v>-22231.419999999925</v>
      </c>
      <c r="F16" s="6">
        <f t="shared" si="1"/>
        <v>101.17212224933976</v>
      </c>
      <c r="G16" s="4"/>
    </row>
    <row r="17" spans="1:7" ht="48">
      <c r="A17" s="3" t="s">
        <v>19</v>
      </c>
      <c r="B17" s="4" t="s">
        <v>20</v>
      </c>
      <c r="C17" s="6">
        <v>446106.47</v>
      </c>
      <c r="D17" s="6">
        <v>446106.47</v>
      </c>
      <c r="E17" s="6">
        <f aca="true" t="shared" si="2" ref="E17:E25">C17-D17</f>
        <v>0</v>
      </c>
      <c r="F17" s="6">
        <f t="shared" si="1"/>
        <v>100</v>
      </c>
      <c r="G17" s="4"/>
    </row>
    <row r="18" spans="1:7" ht="60">
      <c r="A18" s="3" t="s">
        <v>21</v>
      </c>
      <c r="B18" s="4" t="s">
        <v>22</v>
      </c>
      <c r="C18" s="6">
        <v>710290.66</v>
      </c>
      <c r="D18" s="6">
        <v>689822.8</v>
      </c>
      <c r="E18" s="6">
        <f t="shared" si="2"/>
        <v>20467.859999999986</v>
      </c>
      <c r="F18" s="6">
        <f t="shared" si="1"/>
        <v>97.11838249428763</v>
      </c>
      <c r="G18" s="4"/>
    </row>
    <row r="19" spans="1:7" ht="12">
      <c r="A19" s="3" t="s">
        <v>23</v>
      </c>
      <c r="B19" s="4" t="s">
        <v>24</v>
      </c>
      <c r="C19" s="6">
        <v>3000</v>
      </c>
      <c r="D19" s="6">
        <v>0</v>
      </c>
      <c r="E19" s="6">
        <f t="shared" si="2"/>
        <v>3000</v>
      </c>
      <c r="F19" s="6"/>
      <c r="G19" s="4"/>
    </row>
    <row r="20" spans="1:7" ht="24">
      <c r="A20" s="3" t="s">
        <v>35</v>
      </c>
      <c r="B20" s="4" t="s">
        <v>36</v>
      </c>
      <c r="C20" s="6">
        <v>1000</v>
      </c>
      <c r="D20" s="6">
        <v>0</v>
      </c>
      <c r="E20" s="6">
        <f t="shared" si="2"/>
        <v>1000</v>
      </c>
      <c r="F20" s="6"/>
      <c r="G20" s="4"/>
    </row>
    <row r="21" spans="1:7" ht="24">
      <c r="A21" s="3" t="s">
        <v>25</v>
      </c>
      <c r="B21" s="4" t="s">
        <v>26</v>
      </c>
      <c r="C21" s="6">
        <v>72000</v>
      </c>
      <c r="D21" s="6">
        <v>72000</v>
      </c>
      <c r="E21" s="6">
        <f t="shared" si="2"/>
        <v>0</v>
      </c>
      <c r="F21" s="6">
        <f t="shared" si="1"/>
        <v>100</v>
      </c>
      <c r="G21" s="4"/>
    </row>
    <row r="22" spans="1:7" ht="24">
      <c r="A22" s="3" t="s">
        <v>32</v>
      </c>
      <c r="B22" s="4" t="s">
        <v>27</v>
      </c>
      <c r="C22" s="6">
        <v>573100</v>
      </c>
      <c r="D22" s="6">
        <v>523100</v>
      </c>
      <c r="E22" s="6">
        <f>C22-D22</f>
        <v>50000</v>
      </c>
      <c r="F22" s="6">
        <f>D22/C22*100</f>
        <v>91.27551910661316</v>
      </c>
      <c r="G22" s="4"/>
    </row>
    <row r="23" spans="1:7" ht="12">
      <c r="A23" s="3" t="s">
        <v>39</v>
      </c>
      <c r="B23" s="4" t="s">
        <v>40</v>
      </c>
      <c r="C23" s="6">
        <v>3000</v>
      </c>
      <c r="D23" s="6">
        <v>0</v>
      </c>
      <c r="E23" s="6">
        <f>C23-D23</f>
        <v>3000</v>
      </c>
      <c r="F23" s="6"/>
      <c r="G23" s="4"/>
    </row>
    <row r="24" spans="1:7" ht="12">
      <c r="A24" s="3" t="s">
        <v>28</v>
      </c>
      <c r="B24" s="4" t="s">
        <v>29</v>
      </c>
      <c r="C24" s="6">
        <v>94668.09</v>
      </c>
      <c r="D24" s="6">
        <v>41156.71</v>
      </c>
      <c r="E24" s="6">
        <f t="shared" si="2"/>
        <v>53511.38</v>
      </c>
      <c r="F24" s="6">
        <f t="shared" si="1"/>
        <v>43.47474423535956</v>
      </c>
      <c r="G24" s="4" t="s">
        <v>43</v>
      </c>
    </row>
    <row r="25" spans="1:7" ht="12">
      <c r="A25" s="3" t="s">
        <v>30</v>
      </c>
      <c r="B25" s="4" t="s">
        <v>2</v>
      </c>
      <c r="C25" s="6">
        <f>SUM(C17:C24)</f>
        <v>1903165.22</v>
      </c>
      <c r="D25" s="6">
        <f>SUM(D17:D24)</f>
        <v>1772185.98</v>
      </c>
      <c r="E25" s="6">
        <f t="shared" si="2"/>
        <v>130979.23999999999</v>
      </c>
      <c r="F25" s="6">
        <f t="shared" si="1"/>
        <v>93.11782084794508</v>
      </c>
      <c r="G25" s="5" t="s">
        <v>31</v>
      </c>
    </row>
    <row r="27" spans="1:7" ht="12">
      <c r="A27" s="11" t="s">
        <v>2</v>
      </c>
      <c r="B27" s="12"/>
      <c r="C27" s="12"/>
      <c r="D27" s="12"/>
      <c r="E27" s="12"/>
      <c r="F27" s="12"/>
      <c r="G27" s="12"/>
    </row>
    <row r="28" spans="1:7" ht="12">
      <c r="A28" s="11" t="s">
        <v>2</v>
      </c>
      <c r="B28" s="12"/>
      <c r="C28" s="12"/>
      <c r="D28" s="12"/>
      <c r="E28" s="12"/>
      <c r="F28" s="12"/>
      <c r="G28" s="12"/>
    </row>
    <row r="29" spans="1:7" ht="15.75">
      <c r="A29" s="13" t="s">
        <v>48</v>
      </c>
      <c r="B29" s="14"/>
      <c r="C29" s="14"/>
      <c r="D29" s="14"/>
      <c r="E29" s="14"/>
      <c r="F29" s="14"/>
      <c r="G29" s="14"/>
    </row>
    <row r="30" spans="1:7" ht="15.75">
      <c r="A30" s="13" t="s">
        <v>2</v>
      </c>
      <c r="B30" s="14"/>
      <c r="C30" s="14"/>
      <c r="D30" s="14"/>
      <c r="E30" s="14"/>
      <c r="F30" s="14"/>
      <c r="G30" s="14"/>
    </row>
    <row r="31" spans="1:7" ht="15.75">
      <c r="A31" s="15" t="s">
        <v>34</v>
      </c>
      <c r="B31" s="15"/>
      <c r="C31" s="15"/>
      <c r="D31" s="15"/>
      <c r="E31" s="15"/>
      <c r="F31" s="15"/>
      <c r="G31" s="15"/>
    </row>
  </sheetData>
  <sheetProtection/>
  <mergeCells count="12">
    <mergeCell ref="A1:G1"/>
    <mergeCell ref="A2:G2"/>
    <mergeCell ref="A3:G3"/>
    <mergeCell ref="A4:G4"/>
    <mergeCell ref="A5:G5"/>
    <mergeCell ref="A6:G6"/>
    <mergeCell ref="A7:G7"/>
    <mergeCell ref="A30:G30"/>
    <mergeCell ref="A31:G31"/>
    <mergeCell ref="A27:G27"/>
    <mergeCell ref="A28:G28"/>
    <mergeCell ref="A29:G2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Эльвира</dc:creator>
  <cp:keywords/>
  <dc:description/>
  <cp:lastModifiedBy>Фануза</cp:lastModifiedBy>
  <cp:lastPrinted>2015-10-25T14:11:29Z</cp:lastPrinted>
  <dcterms:created xsi:type="dcterms:W3CDTF">2013-04-23T04:27:28Z</dcterms:created>
  <dcterms:modified xsi:type="dcterms:W3CDTF">2017-02-07T14:46:31Z</dcterms:modified>
  <cp:category/>
  <cp:version/>
  <cp:contentType/>
  <cp:contentStatus/>
</cp:coreProperties>
</file>